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БЮДЖЕТА'!$A$5:$E$23</definedName>
    <definedName name="_xlnm.Print_Titles" localSheetId="0">'БЕЗ УЧЕТА СЧЕТОВ БЮДЖЕТА'!$5:$5</definedName>
    <definedName name="_xlnm.Print_Area" localSheetId="0">'БЕЗ УЧЕТА СЧЕТОВ БЮДЖЕТА'!$A$1:$G$23</definedName>
  </definedNames>
  <calcPr calcId="145621"/>
</workbook>
</file>

<file path=xl/calcChain.xml><?xml version="1.0" encoding="utf-8"?>
<calcChain xmlns="http://schemas.openxmlformats.org/spreadsheetml/2006/main">
  <c r="F17" i="1" l="1"/>
  <c r="E17" i="1"/>
  <c r="F9" i="1"/>
  <c r="E9" i="1"/>
  <c r="E7" i="1"/>
  <c r="E6" i="1" l="1"/>
  <c r="F20" i="1"/>
  <c r="E20" i="1"/>
  <c r="E19" i="1" s="1"/>
  <c r="F19" i="1"/>
  <c r="F13" i="1"/>
  <c r="F12" i="1" s="1"/>
  <c r="E13" i="1"/>
  <c r="E12" i="1" s="1"/>
  <c r="F7" i="1"/>
  <c r="F6" i="1" l="1"/>
  <c r="F23" i="1" s="1"/>
  <c r="E23" i="1"/>
</calcChain>
</file>

<file path=xl/sharedStrings.xml><?xml version="1.0" encoding="utf-8"?>
<sst xmlns="http://schemas.openxmlformats.org/spreadsheetml/2006/main" count="55" uniqueCount="45">
  <si>
    <t>Наименование показателя</t>
  </si>
  <si>
    <t>#Н/Д</t>
  </si>
  <si>
    <t>000</t>
  </si>
  <si>
    <t>Всего расходов:</t>
  </si>
  <si>
    <t>953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</si>
  <si>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</si>
  <si>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</si>
  <si>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</si>
  <si>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</si>
  <si>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020E193140</t>
  </si>
  <si>
    <t>032E193140</t>
  </si>
  <si>
    <t>031E193140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</si>
  <si>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</si>
  <si>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</si>
  <si>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</si>
  <si>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</si>
  <si>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Распределение</t>
  </si>
  <si>
    <t>Вед</t>
  </si>
  <si>
    <t>Национальный проект "Культура"</t>
  </si>
  <si>
    <t>***A******</t>
  </si>
  <si>
    <t>Региональный проект "Культурная среда"</t>
  </si>
  <si>
    <t>***A1*****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</si>
  <si>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</si>
  <si>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</si>
  <si>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</si>
  <si>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</si>
  <si>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***P******</t>
  </si>
  <si>
    <t>***P5*****</t>
  </si>
  <si>
    <t>Национальный проект "Демография"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</si>
  <si>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</t>
  </si>
  <si>
    <t>тыс.руб.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</si>
  <si>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</si>
  <si>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</si>
  <si>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</si>
  <si>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</si>
  <si>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***A2*****</t>
  </si>
  <si>
    <t>Региональный проект "Творческие люди"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</si>
  <si>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</si>
  <si>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</si>
  <si>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</si>
  <si>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</si>
  <si>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за 2023 год</t>
  </si>
  <si>
    <t>План уточненный</t>
  </si>
  <si>
    <t>Исполнено за 2023 год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</si>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</sst>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  <numFmt numFmtId="168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1" fillId="0" borderId="2">
      <alignment horizontal="center" vertical="top" shrinkToFit="1"/>
    </xf>
    <xf numFmtId="4" fontId="12" fillId="6" borderId="2">
      <alignment horizontal="right" vertical="top" shrinkToFit="1"/>
    </xf>
    <xf numFmtId="4" fontId="11" fillId="0" borderId="2">
      <alignment horizontal="right" vertical="top" shrinkToFit="1"/>
    </xf>
    <xf numFmtId="4" fontId="12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166" fontId="0" fillId="0" borderId="0" xfId="5" applyNumberFormat="1" applyFont="1" applyAlignment="1" applyProtection="1">
      <alignment shrinkToFit="1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168" fontId="7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view="pageBreakPreview" topLeftCell="A16" zoomScale="112" zoomScaleNormal="100" zoomScaleSheetLayoutView="112" workbookViewId="0">
      <selection activeCell="L20" sqref="L20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2" spans="1:7" ht="30.75" customHeight="1" x14ac:dyDescent="0.35">
      <c r="A2" s="32" t="s">
        <v>16</v>
      </c>
      <c r="B2" s="32"/>
      <c r="C2" s="32"/>
      <c r="D2" s="32"/>
      <c r="E2" s="32"/>
      <c r="F2" s="32"/>
      <c r="G2" s="32"/>
    </row>
    <row r="3" spans="1:7" ht="37.5" customHeight="1" x14ac:dyDescent="0.2">
      <c r="A3" s="31" t="s">
        <v>41</v>
      </c>
      <c r="B3" s="31"/>
      <c r="C3" s="31"/>
      <c r="D3" s="31"/>
      <c r="E3" s="31"/>
      <c r="F3" s="31"/>
      <c r="G3" s="31"/>
    </row>
    <row r="4" spans="1:7" ht="15.75" x14ac:dyDescent="0.25">
      <c r="A4" s="6"/>
      <c r="B4" s="6"/>
      <c r="C4" s="6"/>
      <c r="D4" s="6"/>
      <c r="E4" s="6"/>
      <c r="G4" s="2" t="s">
        <v>30</v>
      </c>
    </row>
    <row r="5" spans="1:7" ht="30" x14ac:dyDescent="0.2">
      <c r="A5" s="4" t="s">
        <v>0</v>
      </c>
      <c r="B5" s="4" t="s">
        <v>1</v>
      </c>
      <c r="C5" s="4" t="s">
        <v>17</v>
      </c>
      <c r="D5" s="4" t="s">
        <v>6</v>
      </c>
      <c r="E5" s="4" t="s">
        <v>42</v>
      </c>
      <c r="F5" s="4" t="s">
        <v>43</v>
      </c>
      <c r="G5" s="4" t="s">
        <v>44</v>
      </c>
    </row>
    <row r="6" spans="1:7" ht="25.5" customHeight="1" x14ac:dyDescent="0.2">
      <c r="A6" s="9" t="s">
        <v>18</v>
      </c>
      <c r="B6" s="11"/>
      <c r="C6" s="10" t="s">
        <v>2</v>
      </c>
      <c r="D6" s="10" t="s">
        <v>19</v>
      </c>
      <c r="E6" s="21">
        <f>E7+E9</f>
        <v>4694.8008199999995</v>
      </c>
      <c r="F6" s="21">
        <f t="shared" ref="F6" si="0">F7+F9</f>
        <v>4694.8008199999995</v>
      </c>
      <c r="G6" s="27">
        <v>100</v>
      </c>
    </row>
    <row r="7" spans="1:7" ht="24" customHeight="1" x14ac:dyDescent="0.2">
      <c r="A7" s="12" t="s">
        <v>20</v>
      </c>
      <c r="B7" s="14"/>
      <c r="C7" s="14" t="s">
        <v>2</v>
      </c>
      <c r="D7" s="13" t="s">
        <v>21</v>
      </c>
      <c r="E7" s="26">
        <f t="shared" ref="E7:F7" si="1">E8</f>
        <v>4388.4889999999996</v>
      </c>
      <c r="F7" s="26">
        <f t="shared" si="1"/>
        <v>4388.4889999999996</v>
      </c>
      <c r="G7" s="28">
        <v>100</v>
      </c>
    </row>
    <row r="8" spans="1:7" ht="50.25" customHeight="1" x14ac:dyDescent="0.2">
      <c r="A8" s="8" t="s">
        <v>8</v>
      </c>
      <c r="B8" s="17"/>
      <c r="C8" s="7">
        <v>951</v>
      </c>
      <c r="D8" s="16" t="s">
        <v>7</v>
      </c>
      <c r="E8" s="22">
        <v>4388.4889999999996</v>
      </c>
      <c r="F8" s="22">
        <v>4388.4889999999996</v>
      </c>
      <c r="G8" s="29">
        <v>100</v>
      </c>
    </row>
    <row r="9" spans="1:7" ht="20.25" customHeight="1" x14ac:dyDescent="0.2">
      <c r="A9" s="12" t="s">
        <v>36</v>
      </c>
      <c r="B9" s="14"/>
      <c r="C9" s="14" t="s">
        <v>2</v>
      </c>
      <c r="D9" s="13" t="s">
        <v>35</v>
      </c>
      <c r="E9" s="26">
        <f>E10+E11</f>
        <v>306.31182000000001</v>
      </c>
      <c r="F9" s="26">
        <f t="shared" ref="F9" si="2">F10+F11</f>
        <v>306.31182000000001</v>
      </c>
      <c r="G9" s="28">
        <v>100</v>
      </c>
    </row>
    <row r="10" spans="1:7" ht="50.25" customHeight="1" x14ac:dyDescent="0.2">
      <c r="A10" s="8" t="s">
        <v>33</v>
      </c>
      <c r="B10" s="17"/>
      <c r="C10" s="7">
        <v>951</v>
      </c>
      <c r="D10" s="16" t="s">
        <v>31</v>
      </c>
      <c r="E10" s="22">
        <v>102.10393999999999</v>
      </c>
      <c r="F10" s="22">
        <v>102.10393999999999</v>
      </c>
      <c r="G10" s="29">
        <v>100</v>
      </c>
    </row>
    <row r="11" spans="1:7" ht="50.25" customHeight="1" x14ac:dyDescent="0.2">
      <c r="A11" s="8" t="s">
        <v>34</v>
      </c>
      <c r="B11" s="17"/>
      <c r="C11" s="7">
        <v>951</v>
      </c>
      <c r="D11" s="16" t="s">
        <v>32</v>
      </c>
      <c r="E11" s="22">
        <v>204.20787999999999</v>
      </c>
      <c r="F11" s="22">
        <v>204.20787999999999</v>
      </c>
      <c r="G11" s="29">
        <v>100</v>
      </c>
    </row>
    <row r="12" spans="1:7" ht="18" customHeight="1" x14ac:dyDescent="0.2">
      <c r="A12" s="9" t="s">
        <v>22</v>
      </c>
      <c r="B12" s="11"/>
      <c r="C12" s="10" t="s">
        <v>2</v>
      </c>
      <c r="D12" s="10" t="s">
        <v>25</v>
      </c>
      <c r="E12" s="21">
        <f>E13+E17</f>
        <v>6364.9880000000003</v>
      </c>
      <c r="F12" s="21">
        <f t="shared" ref="F12" si="3">F13+F17</f>
        <v>6364.9880000000003</v>
      </c>
      <c r="G12" s="27">
        <v>100</v>
      </c>
    </row>
    <row r="13" spans="1:7" ht="21" customHeight="1" x14ac:dyDescent="0.2">
      <c r="A13" s="12" t="s">
        <v>23</v>
      </c>
      <c r="B13" s="14"/>
      <c r="C13" s="14" t="s">
        <v>2</v>
      </c>
      <c r="D13" s="13" t="s">
        <v>24</v>
      </c>
      <c r="E13" s="15">
        <f>E14+E15+E16</f>
        <v>5770</v>
      </c>
      <c r="F13" s="15">
        <f>F14+F15+F16</f>
        <v>5770</v>
      </c>
      <c r="G13" s="28">
        <v>100</v>
      </c>
    </row>
    <row r="14" spans="1:7" ht="45.75" customHeight="1" x14ac:dyDescent="0.2">
      <c r="A14" s="8" t="s">
        <v>5</v>
      </c>
      <c r="B14" s="17"/>
      <c r="C14" s="7">
        <v>951</v>
      </c>
      <c r="D14" s="16" t="s">
        <v>9</v>
      </c>
      <c r="E14" s="22">
        <v>200.27714</v>
      </c>
      <c r="F14" s="22">
        <v>200.27714</v>
      </c>
      <c r="G14" s="29">
        <v>100</v>
      </c>
    </row>
    <row r="15" spans="1:7" ht="50.25" customHeight="1" x14ac:dyDescent="0.2">
      <c r="A15" s="8" t="s">
        <v>5</v>
      </c>
      <c r="B15" s="17"/>
      <c r="C15" s="18">
        <v>953</v>
      </c>
      <c r="D15" s="16" t="s">
        <v>11</v>
      </c>
      <c r="E15" s="22">
        <v>5299.7228599999999</v>
      </c>
      <c r="F15" s="22">
        <v>5299.7228599999999</v>
      </c>
      <c r="G15" s="29">
        <v>100</v>
      </c>
    </row>
    <row r="16" spans="1:7" ht="48" customHeight="1" x14ac:dyDescent="0.2">
      <c r="A16" s="8" t="s">
        <v>5</v>
      </c>
      <c r="B16" s="17"/>
      <c r="C16" s="23" t="s">
        <v>4</v>
      </c>
      <c r="D16" s="16" t="s">
        <v>10</v>
      </c>
      <c r="E16" s="22">
        <v>270</v>
      </c>
      <c r="F16" s="22">
        <v>270</v>
      </c>
      <c r="G16" s="29">
        <v>100</v>
      </c>
    </row>
    <row r="17" spans="1:7" ht="38.25" customHeight="1" x14ac:dyDescent="0.2">
      <c r="A17" s="12" t="s">
        <v>39</v>
      </c>
      <c r="B17" s="14"/>
      <c r="C17" s="14" t="s">
        <v>2</v>
      </c>
      <c r="D17" s="13" t="s">
        <v>37</v>
      </c>
      <c r="E17" s="15">
        <f>E18</f>
        <v>594.98800000000006</v>
      </c>
      <c r="F17" s="15">
        <f t="shared" ref="F17" si="4">F18</f>
        <v>594.98800000000006</v>
      </c>
      <c r="G17" s="28">
        <v>100</v>
      </c>
    </row>
    <row r="18" spans="1:7" ht="52.5" customHeight="1" x14ac:dyDescent="0.2">
      <c r="A18" s="8" t="s">
        <v>38</v>
      </c>
      <c r="B18" s="17"/>
      <c r="C18" s="23" t="s">
        <v>4</v>
      </c>
      <c r="D18" s="16" t="s">
        <v>40</v>
      </c>
      <c r="E18" s="22">
        <v>594.98800000000006</v>
      </c>
      <c r="F18" s="22">
        <v>594.98800000000006</v>
      </c>
      <c r="G18" s="29">
        <v>100</v>
      </c>
    </row>
    <row r="19" spans="1:7" ht="21.75" customHeight="1" x14ac:dyDescent="0.2">
      <c r="A19" s="9" t="s">
        <v>28</v>
      </c>
      <c r="B19" s="11"/>
      <c r="C19" s="10" t="s">
        <v>2</v>
      </c>
      <c r="D19" s="10" t="s">
        <v>26</v>
      </c>
      <c r="E19" s="21">
        <f>E20</f>
        <v>580.04000000000008</v>
      </c>
      <c r="F19" s="21">
        <f>F20</f>
        <v>580.04000000000008</v>
      </c>
      <c r="G19" s="27">
        <v>100</v>
      </c>
    </row>
    <row r="20" spans="1:7" ht="82.5" customHeight="1" x14ac:dyDescent="0.2">
      <c r="A20" s="12" t="s">
        <v>29</v>
      </c>
      <c r="B20" s="14"/>
      <c r="C20" s="14" t="s">
        <v>2</v>
      </c>
      <c r="D20" s="13" t="s">
        <v>27</v>
      </c>
      <c r="E20" s="15">
        <f>E21+E22</f>
        <v>580.04000000000008</v>
      </c>
      <c r="F20" s="15">
        <f>F21+F22</f>
        <v>580.04000000000008</v>
      </c>
      <c r="G20" s="28">
        <v>100</v>
      </c>
    </row>
    <row r="21" spans="1:7" ht="56.25" customHeight="1" x14ac:dyDescent="0.2">
      <c r="A21" s="8" t="s">
        <v>15</v>
      </c>
      <c r="B21" s="17"/>
      <c r="C21" s="17">
        <v>951</v>
      </c>
      <c r="D21" s="16" t="s">
        <v>12</v>
      </c>
      <c r="E21" s="22">
        <v>562.6</v>
      </c>
      <c r="F21" s="22">
        <v>562.6</v>
      </c>
      <c r="G21" s="29">
        <v>100</v>
      </c>
    </row>
    <row r="22" spans="1:7" ht="55.5" customHeight="1" x14ac:dyDescent="0.2">
      <c r="A22" s="8" t="s">
        <v>14</v>
      </c>
      <c r="B22" s="17"/>
      <c r="C22" s="17">
        <v>951</v>
      </c>
      <c r="D22" s="16" t="s">
        <v>13</v>
      </c>
      <c r="E22" s="22">
        <v>17.440000000000001</v>
      </c>
      <c r="F22" s="22">
        <v>17.440000000000001</v>
      </c>
      <c r="G22" s="29">
        <v>100</v>
      </c>
    </row>
    <row r="23" spans="1:7" ht="18.75" outlineLevel="6" x14ac:dyDescent="0.3">
      <c r="A23" s="5" t="s">
        <v>3</v>
      </c>
      <c r="B23" s="5"/>
      <c r="C23" s="5"/>
      <c r="D23" s="5"/>
      <c r="E23" s="19">
        <f>E6+E12+E19</f>
        <v>11639.828820000001</v>
      </c>
      <c r="F23" s="19">
        <f>F6+F12+F19</f>
        <v>11639.828820000001</v>
      </c>
      <c r="G23" s="30">
        <v>100</v>
      </c>
    </row>
    <row r="24" spans="1:7" outlineLevel="6" x14ac:dyDescent="0.2">
      <c r="A24" s="1"/>
      <c r="B24" s="1"/>
      <c r="C24" s="1"/>
      <c r="D24" s="1"/>
      <c r="E24" s="1"/>
    </row>
    <row r="25" spans="1:7" outlineLevel="6" x14ac:dyDescent="0.2">
      <c r="A25" s="3"/>
      <c r="B25" s="3"/>
      <c r="C25" s="3"/>
      <c r="D25" s="3"/>
      <c r="E25" s="25"/>
      <c r="F25" s="25"/>
      <c r="G25" s="25"/>
    </row>
    <row r="26" spans="1:7" ht="49.5" customHeight="1" outlineLevel="6" x14ac:dyDescent="0.2">
      <c r="E26" s="20"/>
    </row>
    <row r="27" spans="1:7" x14ac:dyDescent="0.2">
      <c r="E27" s="24"/>
      <c r="F27" s="24"/>
      <c r="G27" s="24"/>
    </row>
  </sheetData>
  <autoFilter ref="A5:E23"/>
  <mergeCells count="2">
    <mergeCell ref="A3:G3"/>
    <mergeCell ref="A2:G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Vadim</cp:lastModifiedBy>
  <cp:lastPrinted>2024-03-26T23:20:56Z</cp:lastPrinted>
  <dcterms:created xsi:type="dcterms:W3CDTF">2008-11-11T04:53:42Z</dcterms:created>
  <dcterms:modified xsi:type="dcterms:W3CDTF">2024-03-26T23:22:31Z</dcterms:modified>
</cp:coreProperties>
</file>